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20610" windowHeight="10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9" i="1" l="1"/>
  <c r="G29" i="1" s="1"/>
  <c r="F42" i="1"/>
  <c r="G42" i="1" s="1"/>
  <c r="F24" i="1"/>
  <c r="G24" i="1" s="1"/>
  <c r="F4" i="1"/>
  <c r="G4" i="1" s="1"/>
  <c r="F81" i="1" l="1"/>
  <c r="G81" i="1" s="1"/>
</calcChain>
</file>

<file path=xl/sharedStrings.xml><?xml version="1.0" encoding="utf-8"?>
<sst xmlns="http://schemas.openxmlformats.org/spreadsheetml/2006/main" count="193" uniqueCount="86">
  <si>
    <t>№ п/п</t>
  </si>
  <si>
    <t>Название мероприятия</t>
  </si>
  <si>
    <t>Объединение</t>
  </si>
  <si>
    <t>Педагог</t>
  </si>
  <si>
    <t>Количество участников</t>
  </si>
  <si>
    <t>Общее количество</t>
  </si>
  <si>
    <t>% принявших участие к общему кол-ву детей</t>
  </si>
  <si>
    <t>МУНИЦИПАЛЬНЫЙ  УРОВЕНЬ</t>
  </si>
  <si>
    <t>МЕЖДУНАРОДНЫЙ УРОВЕНЬ</t>
  </si>
  <si>
    <t>ВСЕРОССИЙСКИЙ УРОВЕНЬ</t>
  </si>
  <si>
    <t>РЕГИОНАЛЬНЫЙ И МЕЖРЕГИОНАЛЬНЫЙ УРОВЕНЬ</t>
  </si>
  <si>
    <t xml:space="preserve"> </t>
  </si>
  <si>
    <t>ИТОГО:</t>
  </si>
  <si>
    <r>
      <rPr>
        <b/>
        <sz val="14"/>
        <rFont val="Times New Roman"/>
        <family val="1"/>
        <charset val="204"/>
      </rPr>
      <t xml:space="preserve">МОНИТОРИНГ </t>
    </r>
    <r>
      <rPr>
        <b/>
        <sz val="14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"Участие обучающихся МБУ ДО "Центр развития творчества детей и юношества"                                                                                                      в различных видах фестивалей и конкурсов" за 2019 год</t>
    </r>
  </si>
  <si>
    <t>IX Международный конкурс-фестиваль творческих коллективов и исполнителей "Время талантов"</t>
  </si>
  <si>
    <t>"Жемчужина Востока"</t>
  </si>
  <si>
    <t>Добрина М.В.</t>
  </si>
  <si>
    <t>IV Международный фестиваль искусств "Секрет успеха"</t>
  </si>
  <si>
    <t>"Антракт"</t>
  </si>
  <si>
    <t>Котова И.Н.</t>
  </si>
  <si>
    <t>Муниципальный конкурс театральных постановок "Весь мир - театр"</t>
  </si>
  <si>
    <t>Муниципальный этап областной выставки-конкурса творческих работ обучающихся "Тульские промыслы"</t>
  </si>
  <si>
    <t>"Кружевное дерево"</t>
  </si>
  <si>
    <t>"Умелые ручки"</t>
  </si>
  <si>
    <t>"Островок рукоделия"</t>
  </si>
  <si>
    <t>Шепилова Л.И.</t>
  </si>
  <si>
    <t>Козырева Т.В.</t>
  </si>
  <si>
    <t>Муниципальный театральный конкурс "Театр детям"</t>
  </si>
  <si>
    <t>"Лантики-та"</t>
  </si>
  <si>
    <t>"Лицедеи"</t>
  </si>
  <si>
    <t>Кондратьева Е.В.</t>
  </si>
  <si>
    <t>Открытое личное первенство муниципального образования город Алексин по шахматам</t>
  </si>
  <si>
    <t>"Гамбит"</t>
  </si>
  <si>
    <t>Гостюхин К.Ю.</t>
  </si>
  <si>
    <t>Муниципальный творческий конкурс "Лучшая эмблема рыбного фестиваля"</t>
  </si>
  <si>
    <t>"Калейдоскоп"</t>
  </si>
  <si>
    <t>Родионова Л.А.</t>
  </si>
  <si>
    <t>VI территориальный конкурс-фестиваль песни "Поющий город"</t>
  </si>
  <si>
    <t>"Браво!"</t>
  </si>
  <si>
    <t>Карнова Е.Ю.</t>
  </si>
  <si>
    <t>Всероссийский творческий конкурс "Горизонты педагогики"</t>
  </si>
  <si>
    <t>Всероссийский творческий конкурс "Подарок в 8 марта"</t>
  </si>
  <si>
    <t>Иванец Н.Н.</t>
  </si>
  <si>
    <t>Всероссийский фестиваль-конкурс хореографического искусства "Притяжение"</t>
  </si>
  <si>
    <t>Международный творческий конкурс "Свинка - символ Нового 2019 года"</t>
  </si>
  <si>
    <t>Международный творческий конкурс "Самая креативная новогодняя ёлка"</t>
  </si>
  <si>
    <t>Международный творческий конкурс "Рождественские чудеса"</t>
  </si>
  <si>
    <t>Международный кокнкурс декоративно-прикладного творчества "Новогодний наряд для ёлочки"</t>
  </si>
  <si>
    <t>Международный конкурс творческих работ из бросового материала и вторичного сырья "Необычное из обычного"</t>
  </si>
  <si>
    <t>Международный творческий конкурс "Барыня Масленица"</t>
  </si>
  <si>
    <t>Международный конкурс исполнителей восточного танца "Dance Fest"</t>
  </si>
  <si>
    <t>Выставка-конкурс изобразительного искусства и декоративно-прикладного творчества "Пасхальная весна"</t>
  </si>
  <si>
    <t>Медведева С.А.</t>
  </si>
  <si>
    <t>Муниципальная выставка-конкурс "Волшебный мир технического творчества"</t>
  </si>
  <si>
    <t>Муниципальный творческий конкурс на английском языке "Poems and songs to enjoy"</t>
  </si>
  <si>
    <t>Муниципальный фотоконкурс "Традиции моей семьи"</t>
  </si>
  <si>
    <t>"Каледоскоп"</t>
  </si>
  <si>
    <t>Муниципальный этап регионального конкурса детско-юношеского творчества по пожарной безопасности</t>
  </si>
  <si>
    <t xml:space="preserve">Региональный конкурс детско-юношеского творчества по пожарной безопасности </t>
  </si>
  <si>
    <t>Областная выставка-конкурс творческих работ обучающихся "Тульские промыслы"</t>
  </si>
  <si>
    <t>Иванец Н.Н</t>
  </si>
  <si>
    <t>Всероссийский конкурс художественного творчества школьников "Чайковский"</t>
  </si>
  <si>
    <t>Всероссийсский краеведческий конкурс "Моя малая Родина: природа, культура, традиции"</t>
  </si>
  <si>
    <t>Всероссийский конкурс изобразительного искусства "Художественная мастерская"</t>
  </si>
  <si>
    <t>Всероссийская олимпиада по английскому языку "Талантливые дети России - 2019"</t>
  </si>
  <si>
    <t>"Весёлый английский"</t>
  </si>
  <si>
    <t>Телкова К.В.</t>
  </si>
  <si>
    <t>Всероссийский творческий конкурс талантов детей, молодёжи и взрослых "Таланты России"</t>
  </si>
  <si>
    <t>Международный конкурс детского художественного творчества "Госпожа Акварель"</t>
  </si>
  <si>
    <t>Международный конкурс изобразительного и декоративно-прикладного творчества "Космический корабль на старте"</t>
  </si>
  <si>
    <t>"Лучик"</t>
  </si>
  <si>
    <t>Международный экологический конкурс детского творчества "Зелёная планета"</t>
  </si>
  <si>
    <t>Международный конкурс декоративно-прикладного творчетсва "Игрушка свомими руками"</t>
  </si>
  <si>
    <t>Международный конкурс с ипользованием нетрадиционных техник рисования "Без кисти и карандаша"</t>
  </si>
  <si>
    <t>Международный конкурс детского художественного творчетсва "Мой любимый сказочный герой"</t>
  </si>
  <si>
    <t>Международный конкурс изобразительного и декоративно-прикладного творчества "Волшебный символ Пасхи"</t>
  </si>
  <si>
    <t>Международный конкурс детского рисунка "Профессии моих родителей"</t>
  </si>
  <si>
    <t>Международный конкурс детского творчества "Только смелым покоряется огонь!"</t>
  </si>
  <si>
    <t>Международный творческий конкурс "День Великой Победы"</t>
  </si>
  <si>
    <t>Международный фестиваль-конкурс "Пасхальное яйцо - 2019"</t>
  </si>
  <si>
    <t>Международный фестиваль-конкурс "Таланты без границ Start Up"</t>
  </si>
  <si>
    <t>Международный конкурс детского творчества "Птичья галерея"</t>
  </si>
  <si>
    <t>Международный конкусрс декоративно-прикладного искусства "Мастерская умельцев"</t>
  </si>
  <si>
    <t>Международный вокальный конкурс "Созвездие музыкантофф"</t>
  </si>
  <si>
    <t>Международный конкурс детского творчества "Звучит мелодия весны…"</t>
  </si>
  <si>
    <t>Международный конкурс декоративно-прикладного  творчества "Мастерская умельцев"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</si>
</sst>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7" fillId="0" borderId="1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showWhiteSpace="0" view="pageLayout" topLeftCell="A73" workbookViewId="0">
      <selection activeCell="G42" sqref="G42:G80"/>
    </sheetView>
  </sheetViews>
  <sheetFormatPr defaultRowHeight="15" x14ac:dyDescent="0.25"/>
  <cols>
    <col min="1" max="1" width="6.5703125" customWidth="1"/>
    <col min="2" max="2" width="49.42578125" customWidth="1"/>
    <col min="3" max="3" width="18.7109375" customWidth="1"/>
    <col min="4" max="4" width="17.85546875" customWidth="1"/>
    <col min="5" max="5" width="18.28515625" customWidth="1"/>
    <col min="6" max="6" width="16.42578125" customWidth="1"/>
    <col min="7" max="7" width="15.28515625" customWidth="1"/>
  </cols>
  <sheetData>
    <row r="1" spans="1:15" ht="61.5" customHeight="1" thickBot="1" x14ac:dyDescent="0.3">
      <c r="A1" s="26" t="s">
        <v>13</v>
      </c>
      <c r="B1" s="26"/>
      <c r="C1" s="26"/>
      <c r="D1" s="26"/>
      <c r="E1" s="26"/>
      <c r="F1" s="26"/>
      <c r="G1" s="26"/>
      <c r="H1" s="3"/>
      <c r="I1" s="3"/>
      <c r="J1" s="3"/>
      <c r="K1" s="3"/>
      <c r="L1" s="3"/>
      <c r="M1" s="3"/>
      <c r="N1" s="3"/>
      <c r="O1" s="3"/>
    </row>
    <row r="2" spans="1:15" ht="65.25" customHeight="1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2"/>
      <c r="I2" s="2"/>
      <c r="J2" s="2"/>
      <c r="K2" s="2"/>
      <c r="L2" s="2"/>
      <c r="M2" s="2"/>
      <c r="N2" s="2"/>
      <c r="O2" s="2"/>
    </row>
    <row r="3" spans="1:15" ht="19.5" customHeight="1" thickBot="1" x14ac:dyDescent="0.3">
      <c r="A3" s="27" t="s">
        <v>7</v>
      </c>
      <c r="B3" s="28"/>
      <c r="C3" s="28"/>
      <c r="D3" s="28"/>
      <c r="E3" s="28"/>
      <c r="F3" s="28"/>
      <c r="G3" s="29"/>
      <c r="H3" s="2"/>
      <c r="I3" s="2"/>
      <c r="J3" s="2"/>
      <c r="K3" s="2"/>
      <c r="L3" s="2"/>
      <c r="M3" s="2"/>
      <c r="N3" s="2"/>
      <c r="O3" s="2"/>
    </row>
    <row r="4" spans="1:15" ht="31.5" x14ac:dyDescent="0.25">
      <c r="A4" s="5">
        <v>1</v>
      </c>
      <c r="B4" s="5" t="s">
        <v>20</v>
      </c>
      <c r="C4" s="5" t="s">
        <v>18</v>
      </c>
      <c r="D4" s="5" t="s">
        <v>19</v>
      </c>
      <c r="E4" s="5">
        <v>1</v>
      </c>
      <c r="F4" s="32">
        <f>SUM(E4:E22)</f>
        <v>49</v>
      </c>
      <c r="G4" s="35">
        <f>QUOTIENT(F4*100,448)</f>
        <v>10</v>
      </c>
      <c r="H4" s="2"/>
      <c r="I4" s="2"/>
      <c r="J4" s="2"/>
      <c r="K4" s="2"/>
      <c r="L4" s="2"/>
      <c r="M4" s="2"/>
      <c r="N4" s="2"/>
      <c r="O4" s="2"/>
    </row>
    <row r="5" spans="1:15" ht="31.5" x14ac:dyDescent="0.25">
      <c r="A5" s="16">
        <v>2</v>
      </c>
      <c r="B5" s="16" t="s">
        <v>21</v>
      </c>
      <c r="C5" s="6" t="s">
        <v>22</v>
      </c>
      <c r="D5" s="6" t="s">
        <v>25</v>
      </c>
      <c r="E5" s="6">
        <v>3</v>
      </c>
      <c r="F5" s="33"/>
      <c r="G5" s="36"/>
      <c r="H5" s="2"/>
      <c r="I5" s="2"/>
      <c r="J5" s="2"/>
      <c r="K5" s="2"/>
      <c r="L5" s="2"/>
      <c r="M5" s="2"/>
      <c r="N5" s="2"/>
      <c r="O5" s="2"/>
    </row>
    <row r="6" spans="1:15" ht="15.75" x14ac:dyDescent="0.25">
      <c r="A6" s="17"/>
      <c r="B6" s="17"/>
      <c r="C6" s="6" t="s">
        <v>23</v>
      </c>
      <c r="D6" s="6" t="s">
        <v>26</v>
      </c>
      <c r="E6" s="6">
        <v>3</v>
      </c>
      <c r="F6" s="33"/>
      <c r="G6" s="36"/>
      <c r="H6" s="2"/>
      <c r="I6" s="2"/>
      <c r="J6" s="2"/>
      <c r="K6" s="2"/>
      <c r="L6" s="2"/>
      <c r="M6" s="2"/>
      <c r="N6" s="2"/>
      <c r="O6" s="2"/>
    </row>
    <row r="7" spans="1:15" ht="31.5" x14ac:dyDescent="0.25">
      <c r="A7" s="18"/>
      <c r="B7" s="18"/>
      <c r="C7" s="6" t="s">
        <v>24</v>
      </c>
      <c r="D7" s="6" t="s">
        <v>42</v>
      </c>
      <c r="E7" s="6">
        <v>3</v>
      </c>
      <c r="F7" s="33"/>
      <c r="G7" s="36"/>
      <c r="H7" s="2"/>
      <c r="I7" s="2"/>
      <c r="J7" s="2"/>
      <c r="K7" s="2"/>
      <c r="L7" s="2"/>
      <c r="M7" s="2"/>
      <c r="N7" s="2"/>
      <c r="O7" s="2"/>
    </row>
    <row r="8" spans="1:15" ht="15.75" x14ac:dyDescent="0.25">
      <c r="A8" s="19">
        <v>3</v>
      </c>
      <c r="B8" s="19" t="s">
        <v>27</v>
      </c>
      <c r="C8" s="12" t="s">
        <v>28</v>
      </c>
      <c r="D8" s="8" t="s">
        <v>19</v>
      </c>
      <c r="E8" s="8">
        <v>2</v>
      </c>
      <c r="F8" s="33"/>
      <c r="G8" s="36"/>
      <c r="H8" s="2"/>
      <c r="I8" s="2"/>
      <c r="J8" s="2"/>
      <c r="K8" s="2"/>
      <c r="L8" s="2"/>
      <c r="M8" s="2"/>
      <c r="N8" s="2"/>
      <c r="O8" s="2"/>
    </row>
    <row r="9" spans="1:15" ht="31.5" x14ac:dyDescent="0.25">
      <c r="A9" s="21"/>
      <c r="B9" s="21"/>
      <c r="C9" s="12" t="s">
        <v>29</v>
      </c>
      <c r="D9" s="8" t="s">
        <v>30</v>
      </c>
      <c r="E9" s="8">
        <v>3</v>
      </c>
      <c r="F9" s="33"/>
      <c r="G9" s="36"/>
      <c r="H9" s="2"/>
      <c r="I9" s="2"/>
      <c r="J9" s="2"/>
      <c r="K9" s="2"/>
      <c r="L9" s="2"/>
      <c r="M9" s="2"/>
      <c r="N9" s="2"/>
      <c r="O9" s="2"/>
    </row>
    <row r="10" spans="1:15" ht="31.5" x14ac:dyDescent="0.25">
      <c r="A10" s="13">
        <v>4</v>
      </c>
      <c r="B10" s="13" t="s">
        <v>31</v>
      </c>
      <c r="C10" s="12" t="s">
        <v>32</v>
      </c>
      <c r="D10" s="8" t="s">
        <v>33</v>
      </c>
      <c r="E10" s="8">
        <v>8</v>
      </c>
      <c r="F10" s="33"/>
      <c r="G10" s="36"/>
      <c r="H10" s="2"/>
      <c r="I10" s="2"/>
      <c r="J10" s="2"/>
      <c r="K10" s="2"/>
      <c r="L10" s="2"/>
      <c r="M10" s="2"/>
      <c r="N10" s="2"/>
      <c r="O10" s="2"/>
    </row>
    <row r="11" spans="1:15" ht="31.5" x14ac:dyDescent="0.25">
      <c r="A11" s="13">
        <v>5</v>
      </c>
      <c r="B11" s="13" t="s">
        <v>34</v>
      </c>
      <c r="C11" s="12" t="s">
        <v>35</v>
      </c>
      <c r="D11" s="8" t="s">
        <v>36</v>
      </c>
      <c r="E11" s="8">
        <v>6</v>
      </c>
      <c r="F11" s="33"/>
      <c r="G11" s="36"/>
      <c r="H11" s="2"/>
      <c r="I11" s="2"/>
      <c r="J11" s="2"/>
      <c r="K11" s="2"/>
      <c r="L11" s="2"/>
      <c r="M11" s="2"/>
      <c r="N11" s="2"/>
      <c r="O11" s="2"/>
    </row>
    <row r="12" spans="1:15" ht="15.75" x14ac:dyDescent="0.25">
      <c r="A12" s="19">
        <v>6</v>
      </c>
      <c r="B12" s="19" t="s">
        <v>51</v>
      </c>
      <c r="C12" s="12"/>
      <c r="D12" s="14" t="s">
        <v>52</v>
      </c>
      <c r="E12" s="14">
        <v>2</v>
      </c>
      <c r="F12" s="33"/>
      <c r="G12" s="36"/>
      <c r="H12" s="2"/>
      <c r="I12" s="2"/>
      <c r="J12" s="2"/>
      <c r="K12" s="2"/>
      <c r="L12" s="2"/>
      <c r="M12" s="2"/>
      <c r="N12" s="2"/>
      <c r="O12" s="2"/>
    </row>
    <row r="13" spans="1:15" ht="31.5" x14ac:dyDescent="0.25">
      <c r="A13" s="20"/>
      <c r="B13" s="20"/>
      <c r="C13" s="12" t="s">
        <v>22</v>
      </c>
      <c r="D13" s="14" t="s">
        <v>25</v>
      </c>
      <c r="E13" s="14">
        <v>3</v>
      </c>
      <c r="F13" s="33"/>
      <c r="G13" s="36"/>
      <c r="H13" s="2"/>
      <c r="I13" s="2"/>
      <c r="J13" s="2"/>
      <c r="K13" s="2"/>
      <c r="L13" s="2"/>
      <c r="M13" s="2"/>
      <c r="N13" s="2"/>
      <c r="O13" s="2"/>
    </row>
    <row r="14" spans="1:15" ht="31.5" x14ac:dyDescent="0.25">
      <c r="A14" s="20"/>
      <c r="B14" s="20"/>
      <c r="C14" s="12" t="s">
        <v>24</v>
      </c>
      <c r="D14" s="14" t="s">
        <v>42</v>
      </c>
      <c r="E14" s="14">
        <v>2</v>
      </c>
      <c r="F14" s="33"/>
      <c r="G14" s="36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21"/>
      <c r="B15" s="21"/>
      <c r="C15" s="12" t="s">
        <v>23</v>
      </c>
      <c r="D15" s="14" t="s">
        <v>26</v>
      </c>
      <c r="E15" s="14">
        <v>1</v>
      </c>
      <c r="F15" s="33"/>
      <c r="G15" s="36"/>
      <c r="H15" s="2"/>
      <c r="I15" s="2"/>
      <c r="J15" s="2"/>
      <c r="K15" s="2"/>
      <c r="L15" s="2"/>
      <c r="M15" s="2"/>
      <c r="N15" s="2"/>
      <c r="O15" s="2"/>
    </row>
    <row r="16" spans="1:15" ht="31.5" x14ac:dyDescent="0.25">
      <c r="A16" s="13">
        <v>7</v>
      </c>
      <c r="B16" s="13" t="s">
        <v>53</v>
      </c>
      <c r="C16" s="12" t="s">
        <v>22</v>
      </c>
      <c r="D16" s="14" t="s">
        <v>25</v>
      </c>
      <c r="E16" s="14">
        <v>1</v>
      </c>
      <c r="F16" s="33"/>
      <c r="G16" s="36"/>
      <c r="H16" s="2"/>
      <c r="I16" s="2"/>
      <c r="J16" s="2"/>
      <c r="K16" s="2"/>
      <c r="L16" s="2"/>
      <c r="M16" s="2"/>
      <c r="N16" s="2"/>
      <c r="O16" s="2"/>
    </row>
    <row r="17" spans="1:15" ht="31.5" x14ac:dyDescent="0.25">
      <c r="A17" s="13">
        <v>8</v>
      </c>
      <c r="B17" s="13" t="s">
        <v>54</v>
      </c>
      <c r="C17" s="12" t="s">
        <v>38</v>
      </c>
      <c r="D17" s="14" t="s">
        <v>39</v>
      </c>
      <c r="E17" s="14">
        <v>1</v>
      </c>
      <c r="F17" s="33"/>
      <c r="G17" s="36"/>
      <c r="H17" s="2"/>
      <c r="I17" s="2"/>
      <c r="J17" s="2"/>
      <c r="K17" s="2"/>
      <c r="L17" s="2"/>
      <c r="M17" s="2"/>
      <c r="N17" s="2"/>
      <c r="O17" s="2"/>
    </row>
    <row r="18" spans="1:15" ht="31.5" x14ac:dyDescent="0.25">
      <c r="A18" s="13">
        <v>9</v>
      </c>
      <c r="B18" s="13" t="s">
        <v>55</v>
      </c>
      <c r="C18" s="12" t="s">
        <v>56</v>
      </c>
      <c r="D18" s="14" t="s">
        <v>36</v>
      </c>
      <c r="E18" s="14">
        <v>6</v>
      </c>
      <c r="F18" s="33"/>
      <c r="G18" s="36"/>
      <c r="H18" s="2"/>
      <c r="I18" s="2"/>
      <c r="J18" s="2"/>
      <c r="K18" s="2"/>
      <c r="L18" s="2"/>
      <c r="M18" s="2"/>
      <c r="N18" s="2"/>
      <c r="O18" s="2"/>
    </row>
    <row r="19" spans="1:15" ht="15.75" x14ac:dyDescent="0.25">
      <c r="A19" s="19">
        <v>10</v>
      </c>
      <c r="B19" s="19" t="s">
        <v>57</v>
      </c>
      <c r="C19" s="12"/>
      <c r="D19" s="14" t="s">
        <v>52</v>
      </c>
      <c r="E19" s="14">
        <v>2</v>
      </c>
      <c r="F19" s="33"/>
      <c r="G19" s="36"/>
      <c r="H19" s="2"/>
      <c r="I19" s="2"/>
      <c r="J19" s="2"/>
      <c r="K19" s="2"/>
      <c r="L19" s="2"/>
      <c r="M19" s="2"/>
      <c r="N19" s="2"/>
      <c r="O19" s="2"/>
    </row>
    <row r="20" spans="1:15" ht="15.75" x14ac:dyDescent="0.25">
      <c r="A20" s="20"/>
      <c r="B20" s="20"/>
      <c r="C20" s="12" t="s">
        <v>56</v>
      </c>
      <c r="D20" s="14" t="s">
        <v>36</v>
      </c>
      <c r="E20" s="14">
        <v>1</v>
      </c>
      <c r="F20" s="33"/>
      <c r="G20" s="36"/>
      <c r="H20" s="2"/>
      <c r="I20" s="2"/>
      <c r="J20" s="2"/>
      <c r="K20" s="2"/>
      <c r="L20" s="2"/>
      <c r="M20" s="2"/>
      <c r="N20" s="2"/>
      <c r="O20" s="2"/>
    </row>
    <row r="21" spans="1:15" ht="31.5" x14ac:dyDescent="0.25">
      <c r="A21" s="21"/>
      <c r="B21" s="21"/>
      <c r="C21" s="12" t="s">
        <v>22</v>
      </c>
      <c r="D21" s="14" t="s">
        <v>25</v>
      </c>
      <c r="E21" s="14">
        <v>1</v>
      </c>
      <c r="F21" s="33"/>
      <c r="G21" s="36"/>
      <c r="H21" s="2"/>
      <c r="I21" s="2"/>
      <c r="J21" s="2"/>
      <c r="K21" s="2"/>
      <c r="L21" s="2"/>
      <c r="M21" s="2"/>
      <c r="N21" s="2"/>
      <c r="O21" s="2"/>
    </row>
    <row r="22" spans="1:15" ht="16.5" thickBot="1" x14ac:dyDescent="0.3">
      <c r="A22" s="13"/>
      <c r="B22" s="13"/>
      <c r="C22" s="12"/>
      <c r="D22" s="8"/>
      <c r="E22" s="8"/>
      <c r="F22" s="34"/>
      <c r="G22" s="37"/>
      <c r="H22" s="2"/>
      <c r="I22" s="2"/>
      <c r="J22" s="2"/>
      <c r="K22" s="2"/>
      <c r="L22" s="2"/>
      <c r="M22" s="2"/>
      <c r="N22" s="2"/>
      <c r="O22" s="2"/>
    </row>
    <row r="23" spans="1:15" ht="19.5" customHeight="1" thickBot="1" x14ac:dyDescent="0.3">
      <c r="A23" s="30" t="s">
        <v>10</v>
      </c>
      <c r="B23" s="31"/>
      <c r="C23" s="28"/>
      <c r="D23" s="28"/>
      <c r="E23" s="28"/>
      <c r="F23" s="28"/>
      <c r="G23" s="29"/>
      <c r="H23" s="2"/>
      <c r="I23" s="2"/>
      <c r="J23" s="2"/>
      <c r="K23" s="2"/>
      <c r="L23" s="2"/>
      <c r="M23" s="2"/>
      <c r="N23" s="2"/>
      <c r="O23" s="2"/>
    </row>
    <row r="24" spans="1:15" ht="31.5" x14ac:dyDescent="0.25">
      <c r="A24" s="5">
        <v>11</v>
      </c>
      <c r="B24" s="11" t="s">
        <v>37</v>
      </c>
      <c r="C24" s="11" t="s">
        <v>38</v>
      </c>
      <c r="D24" s="11" t="s">
        <v>39</v>
      </c>
      <c r="E24" s="5">
        <v>4</v>
      </c>
      <c r="F24" s="32">
        <f>SUM(E24:E27)</f>
        <v>6</v>
      </c>
      <c r="G24" s="35">
        <f>QUOTIENT(F24*100,448)</f>
        <v>1</v>
      </c>
      <c r="H24" s="2"/>
      <c r="I24" s="2"/>
      <c r="J24" s="2"/>
      <c r="K24" s="2"/>
      <c r="L24" s="2"/>
      <c r="M24" s="2"/>
      <c r="N24" s="2"/>
      <c r="O24" s="2"/>
    </row>
    <row r="25" spans="1:15" ht="31.5" x14ac:dyDescent="0.25">
      <c r="A25" s="15">
        <v>12</v>
      </c>
      <c r="B25" s="15" t="s">
        <v>58</v>
      </c>
      <c r="C25" s="15" t="s">
        <v>56</v>
      </c>
      <c r="D25" s="15" t="s">
        <v>36</v>
      </c>
      <c r="E25" s="15">
        <v>1</v>
      </c>
      <c r="F25" s="33"/>
      <c r="G25" s="36"/>
      <c r="H25" s="2"/>
      <c r="I25" s="2"/>
      <c r="J25" s="2"/>
      <c r="K25" s="2"/>
      <c r="L25" s="2"/>
      <c r="M25" s="2"/>
      <c r="N25" s="2"/>
      <c r="O25" s="2"/>
    </row>
    <row r="26" spans="1:15" ht="31.5" x14ac:dyDescent="0.25">
      <c r="A26" s="15">
        <v>13</v>
      </c>
      <c r="B26" s="15" t="s">
        <v>59</v>
      </c>
      <c r="C26" s="15" t="s">
        <v>23</v>
      </c>
      <c r="D26" s="15" t="s">
        <v>26</v>
      </c>
      <c r="E26" s="15">
        <v>1</v>
      </c>
      <c r="F26" s="33"/>
      <c r="G26" s="36"/>
      <c r="H26" s="2"/>
      <c r="I26" s="2"/>
      <c r="J26" s="2"/>
      <c r="K26" s="2"/>
      <c r="L26" s="2"/>
      <c r="M26" s="2"/>
      <c r="N26" s="2"/>
      <c r="O26" s="2"/>
    </row>
    <row r="27" spans="1:15" ht="16.5" thickBot="1" x14ac:dyDescent="0.3">
      <c r="A27" s="6"/>
      <c r="B27" s="6"/>
      <c r="C27" s="6"/>
      <c r="D27" s="6"/>
      <c r="E27" s="6"/>
      <c r="F27" s="33"/>
      <c r="G27" s="36"/>
      <c r="H27" s="2"/>
      <c r="I27" s="2"/>
      <c r="J27" s="2"/>
      <c r="K27" s="2"/>
      <c r="L27" s="2"/>
      <c r="M27" s="2"/>
      <c r="N27" s="2"/>
      <c r="O27" s="2"/>
    </row>
    <row r="28" spans="1:15" ht="19.5" customHeight="1" thickBot="1" x14ac:dyDescent="0.3">
      <c r="A28" s="27" t="s">
        <v>9</v>
      </c>
      <c r="B28" s="28"/>
      <c r="C28" s="28"/>
      <c r="D28" s="28"/>
      <c r="E28" s="28"/>
      <c r="F28" s="28"/>
      <c r="G28" s="29"/>
      <c r="H28" s="2"/>
      <c r="I28" s="2"/>
      <c r="J28" s="2"/>
      <c r="K28" s="2"/>
      <c r="L28" s="2"/>
      <c r="M28" s="2"/>
      <c r="N28" s="2"/>
      <c r="O28" s="2"/>
    </row>
    <row r="29" spans="1:15" ht="31.5" x14ac:dyDescent="0.25">
      <c r="A29" s="22">
        <v>14</v>
      </c>
      <c r="B29" s="22" t="s">
        <v>40</v>
      </c>
      <c r="C29" s="9" t="s">
        <v>24</v>
      </c>
      <c r="D29" s="9" t="s">
        <v>60</v>
      </c>
      <c r="E29" s="9">
        <v>7</v>
      </c>
      <c r="F29" s="32">
        <f>SUM(E29:E40)</f>
        <v>33</v>
      </c>
      <c r="G29" s="35">
        <f>QUOTIENT(F29*100,448)</f>
        <v>7</v>
      </c>
      <c r="H29" s="2"/>
      <c r="I29" s="2"/>
      <c r="J29" s="2"/>
      <c r="K29" s="2"/>
      <c r="L29" s="2"/>
      <c r="M29" s="2"/>
      <c r="N29" s="2"/>
      <c r="O29" s="2"/>
    </row>
    <row r="30" spans="1:15" ht="15.75" x14ac:dyDescent="0.25">
      <c r="A30" s="17"/>
      <c r="B30" s="17"/>
      <c r="C30" s="15" t="s">
        <v>23</v>
      </c>
      <c r="D30" s="15" t="s">
        <v>26</v>
      </c>
      <c r="E30" s="15">
        <v>1</v>
      </c>
      <c r="F30" s="33"/>
      <c r="G30" s="36"/>
      <c r="H30" s="2"/>
      <c r="I30" s="2"/>
      <c r="J30" s="2"/>
      <c r="K30" s="2"/>
      <c r="L30" s="2"/>
      <c r="M30" s="2"/>
      <c r="N30" s="2"/>
      <c r="O30" s="2"/>
    </row>
    <row r="31" spans="1:15" ht="31.5" x14ac:dyDescent="0.25">
      <c r="A31" s="18"/>
      <c r="B31" s="18"/>
      <c r="C31" s="15" t="s">
        <v>22</v>
      </c>
      <c r="D31" s="15" t="s">
        <v>25</v>
      </c>
      <c r="E31" s="15">
        <v>2</v>
      </c>
      <c r="F31" s="33"/>
      <c r="G31" s="36"/>
      <c r="H31" s="2"/>
      <c r="I31" s="2"/>
      <c r="J31" s="2"/>
      <c r="K31" s="2"/>
      <c r="L31" s="2"/>
      <c r="M31" s="2"/>
      <c r="N31" s="2"/>
      <c r="O31" s="2"/>
    </row>
    <row r="32" spans="1:15" ht="31.5" x14ac:dyDescent="0.25">
      <c r="A32" s="6">
        <v>15</v>
      </c>
      <c r="B32" s="6" t="s">
        <v>41</v>
      </c>
      <c r="C32" s="6" t="s">
        <v>24</v>
      </c>
      <c r="D32" s="6" t="s">
        <v>42</v>
      </c>
      <c r="E32" s="6">
        <v>1</v>
      </c>
      <c r="F32" s="33"/>
      <c r="G32" s="36"/>
      <c r="H32" s="2"/>
      <c r="I32" s="2"/>
      <c r="J32" s="2"/>
      <c r="K32" s="2"/>
      <c r="L32" s="2"/>
      <c r="M32" s="2"/>
      <c r="N32" s="2"/>
      <c r="O32" s="2"/>
    </row>
    <row r="33" spans="1:15" ht="31.5" x14ac:dyDescent="0.25">
      <c r="A33" s="6">
        <v>16</v>
      </c>
      <c r="B33" s="6" t="s">
        <v>43</v>
      </c>
      <c r="C33" s="6" t="s">
        <v>15</v>
      </c>
      <c r="D33" s="6" t="s">
        <v>16</v>
      </c>
      <c r="E33" s="6">
        <v>9</v>
      </c>
      <c r="F33" s="33"/>
      <c r="G33" s="36"/>
      <c r="H33" s="2"/>
      <c r="I33" s="2"/>
      <c r="J33" s="2"/>
      <c r="K33" s="2"/>
      <c r="L33" s="2"/>
      <c r="M33" s="2"/>
      <c r="N33" s="2"/>
      <c r="O33" s="2"/>
    </row>
    <row r="34" spans="1:15" ht="15.75" x14ac:dyDescent="0.25">
      <c r="A34" s="16">
        <v>17</v>
      </c>
      <c r="B34" s="16" t="s">
        <v>61</v>
      </c>
      <c r="C34" s="14"/>
      <c r="D34" s="14" t="s">
        <v>52</v>
      </c>
      <c r="E34" s="14">
        <v>1</v>
      </c>
      <c r="F34" s="33"/>
      <c r="G34" s="36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18"/>
      <c r="B35" s="18"/>
      <c r="C35" s="14" t="s">
        <v>56</v>
      </c>
      <c r="D35" s="14" t="s">
        <v>36</v>
      </c>
      <c r="E35" s="14">
        <v>1</v>
      </c>
      <c r="F35" s="33"/>
      <c r="G35" s="36"/>
      <c r="H35" s="2"/>
      <c r="I35" s="2"/>
      <c r="J35" s="2"/>
      <c r="K35" s="2"/>
      <c r="L35" s="2"/>
      <c r="M35" s="2"/>
      <c r="N35" s="2"/>
      <c r="O35" s="2"/>
    </row>
    <row r="36" spans="1:15" ht="31.5" x14ac:dyDescent="0.25">
      <c r="A36" s="14">
        <v>18</v>
      </c>
      <c r="B36" s="14" t="s">
        <v>62</v>
      </c>
      <c r="C36" s="14" t="s">
        <v>56</v>
      </c>
      <c r="D36" s="14" t="s">
        <v>36</v>
      </c>
      <c r="E36" s="14">
        <v>3</v>
      </c>
      <c r="F36" s="33"/>
      <c r="G36" s="36"/>
      <c r="H36" s="2"/>
      <c r="I36" s="2"/>
      <c r="J36" s="2"/>
      <c r="K36" s="2"/>
      <c r="L36" s="2"/>
      <c r="M36" s="2"/>
      <c r="N36" s="2"/>
      <c r="O36" s="2"/>
    </row>
    <row r="37" spans="1:15" ht="31.5" x14ac:dyDescent="0.25">
      <c r="A37" s="14">
        <v>19</v>
      </c>
      <c r="B37" s="14" t="s">
        <v>63</v>
      </c>
      <c r="C37" s="14" t="s">
        <v>56</v>
      </c>
      <c r="D37" s="14" t="s">
        <v>36</v>
      </c>
      <c r="E37" s="14">
        <v>1</v>
      </c>
      <c r="F37" s="33"/>
      <c r="G37" s="36"/>
      <c r="H37" s="2"/>
      <c r="I37" s="2"/>
      <c r="J37" s="2"/>
      <c r="K37" s="2"/>
      <c r="L37" s="2"/>
      <c r="M37" s="2"/>
      <c r="N37" s="2"/>
      <c r="O37" s="2"/>
    </row>
    <row r="38" spans="1:15" ht="31.5" x14ac:dyDescent="0.25">
      <c r="A38" s="14">
        <v>20</v>
      </c>
      <c r="B38" s="14" t="s">
        <v>64</v>
      </c>
      <c r="C38" s="14" t="s">
        <v>65</v>
      </c>
      <c r="D38" s="14" t="s">
        <v>66</v>
      </c>
      <c r="E38" s="14">
        <v>2</v>
      </c>
      <c r="F38" s="33"/>
      <c r="G38" s="36"/>
      <c r="H38" s="2"/>
      <c r="I38" s="2"/>
      <c r="J38" s="2"/>
      <c r="K38" s="2"/>
      <c r="L38" s="2"/>
      <c r="M38" s="2"/>
      <c r="N38" s="2"/>
      <c r="O38" s="2"/>
    </row>
    <row r="39" spans="1:15" ht="31.5" x14ac:dyDescent="0.25">
      <c r="A39" s="14">
        <v>21</v>
      </c>
      <c r="B39" s="14" t="s">
        <v>67</v>
      </c>
      <c r="C39" s="14" t="s">
        <v>18</v>
      </c>
      <c r="D39" s="14" t="s">
        <v>19</v>
      </c>
      <c r="E39" s="14">
        <v>5</v>
      </c>
      <c r="F39" s="33"/>
      <c r="G39" s="36"/>
      <c r="H39" s="2"/>
      <c r="I39" s="2"/>
      <c r="J39" s="2"/>
      <c r="K39" s="2"/>
      <c r="L39" s="2"/>
      <c r="M39" s="2"/>
      <c r="N39" s="2"/>
      <c r="O39" s="2"/>
    </row>
    <row r="40" spans="1:15" ht="16.5" thickBot="1" x14ac:dyDescent="0.3">
      <c r="A40" s="8"/>
      <c r="B40" s="8"/>
      <c r="C40" s="8"/>
      <c r="D40" s="8"/>
      <c r="E40" s="8"/>
      <c r="F40" s="34"/>
      <c r="G40" s="37"/>
      <c r="H40" s="2"/>
      <c r="I40" s="2"/>
      <c r="J40" s="2"/>
      <c r="K40" s="2"/>
      <c r="L40" s="2"/>
      <c r="M40" s="2"/>
      <c r="N40" s="2"/>
      <c r="O40" s="2"/>
    </row>
    <row r="41" spans="1:15" ht="19.5" customHeight="1" thickBot="1" x14ac:dyDescent="0.3">
      <c r="A41" s="27" t="s">
        <v>8</v>
      </c>
      <c r="B41" s="28"/>
      <c r="C41" s="28"/>
      <c r="D41" s="28"/>
      <c r="E41" s="28"/>
      <c r="F41" s="28"/>
      <c r="G41" s="29"/>
      <c r="H41" s="2"/>
      <c r="I41" s="2"/>
      <c r="J41" s="2"/>
      <c r="K41" s="2"/>
      <c r="L41" s="2"/>
      <c r="M41" s="2"/>
      <c r="N41" s="2"/>
      <c r="O41" s="2"/>
    </row>
    <row r="42" spans="1:15" ht="47.25" x14ac:dyDescent="0.25">
      <c r="A42" s="9">
        <v>22</v>
      </c>
      <c r="B42" s="9" t="s">
        <v>14</v>
      </c>
      <c r="C42" s="9" t="s">
        <v>15</v>
      </c>
      <c r="D42" s="9" t="s">
        <v>16</v>
      </c>
      <c r="E42" s="9">
        <v>11</v>
      </c>
      <c r="F42" s="32">
        <f>SUM(E42:E80)</f>
        <v>91</v>
      </c>
      <c r="G42" s="35">
        <f>QUOTIENT(F42*100,448)</f>
        <v>20</v>
      </c>
      <c r="H42" s="2"/>
      <c r="I42" s="2"/>
      <c r="J42" s="2"/>
      <c r="K42" s="2"/>
      <c r="L42" s="2"/>
      <c r="M42" s="2"/>
      <c r="N42" s="2"/>
      <c r="O42" s="2"/>
    </row>
    <row r="43" spans="1:15" ht="31.5" x14ac:dyDescent="0.25">
      <c r="A43" s="6">
        <v>23</v>
      </c>
      <c r="B43" s="6" t="s">
        <v>17</v>
      </c>
      <c r="C43" s="6" t="s">
        <v>18</v>
      </c>
      <c r="D43" s="6" t="s">
        <v>19</v>
      </c>
      <c r="E43" s="6">
        <v>1</v>
      </c>
      <c r="F43" s="33"/>
      <c r="G43" s="36"/>
      <c r="H43" s="2"/>
      <c r="I43" s="2"/>
      <c r="J43" s="2"/>
      <c r="K43" s="2"/>
      <c r="L43" s="2"/>
      <c r="M43" s="2"/>
      <c r="N43" s="2"/>
      <c r="O43" s="2"/>
    </row>
    <row r="44" spans="1:15" ht="31.5" x14ac:dyDescent="0.25">
      <c r="A44" s="16">
        <v>24</v>
      </c>
      <c r="B44" s="16" t="s">
        <v>44</v>
      </c>
      <c r="C44" s="6" t="s">
        <v>22</v>
      </c>
      <c r="D44" s="6" t="s">
        <v>25</v>
      </c>
      <c r="E44" s="6">
        <v>3</v>
      </c>
      <c r="F44" s="33"/>
      <c r="G44" s="36"/>
      <c r="H44" s="2"/>
      <c r="I44" s="2"/>
      <c r="J44" s="2"/>
      <c r="K44" s="2"/>
      <c r="L44" s="2"/>
      <c r="M44" s="2"/>
      <c r="N44" s="2"/>
      <c r="O44" s="2"/>
    </row>
    <row r="45" spans="1:15" ht="31.5" x14ac:dyDescent="0.25">
      <c r="A45" s="18"/>
      <c r="B45" s="18"/>
      <c r="C45" s="6" t="s">
        <v>24</v>
      </c>
      <c r="D45" s="6" t="s">
        <v>42</v>
      </c>
      <c r="E45" s="6">
        <v>1</v>
      </c>
      <c r="F45" s="33"/>
      <c r="G45" s="36"/>
      <c r="H45" s="2"/>
      <c r="I45" s="2"/>
      <c r="J45" s="2"/>
      <c r="K45" s="2"/>
      <c r="L45" s="2"/>
      <c r="M45" s="2"/>
      <c r="N45" s="2"/>
      <c r="O45" s="2"/>
    </row>
    <row r="46" spans="1:15" ht="31.5" x14ac:dyDescent="0.25">
      <c r="A46" s="11">
        <v>25</v>
      </c>
      <c r="B46" s="11" t="s">
        <v>45</v>
      </c>
      <c r="C46" s="6" t="s">
        <v>22</v>
      </c>
      <c r="D46" s="6" t="s">
        <v>25</v>
      </c>
      <c r="E46" s="6">
        <v>1</v>
      </c>
      <c r="F46" s="33"/>
      <c r="G46" s="36"/>
      <c r="H46" s="2"/>
      <c r="I46" s="2"/>
      <c r="J46" s="2"/>
      <c r="K46" s="2"/>
      <c r="L46" s="2"/>
      <c r="M46" s="2"/>
      <c r="N46" s="2"/>
      <c r="O46" s="2"/>
    </row>
    <row r="47" spans="1:15" ht="31.5" x14ac:dyDescent="0.25">
      <c r="A47" s="11">
        <v>26</v>
      </c>
      <c r="B47" s="11" t="s">
        <v>46</v>
      </c>
      <c r="C47" s="6" t="s">
        <v>22</v>
      </c>
      <c r="D47" s="6" t="s">
        <v>25</v>
      </c>
      <c r="E47" s="6">
        <v>1</v>
      </c>
      <c r="F47" s="33"/>
      <c r="G47" s="36"/>
      <c r="H47" s="2"/>
      <c r="I47" s="2"/>
      <c r="J47" s="2"/>
      <c r="K47" s="2"/>
      <c r="L47" s="2"/>
      <c r="M47" s="2"/>
      <c r="N47" s="2"/>
      <c r="O47" s="2"/>
    </row>
    <row r="48" spans="1:15" ht="47.25" x14ac:dyDescent="0.25">
      <c r="A48" s="11">
        <v>27</v>
      </c>
      <c r="B48" s="11" t="s">
        <v>47</v>
      </c>
      <c r="C48" s="6" t="s">
        <v>23</v>
      </c>
      <c r="D48" s="6" t="s">
        <v>26</v>
      </c>
      <c r="E48" s="6">
        <v>1</v>
      </c>
      <c r="F48" s="33"/>
      <c r="G48" s="36"/>
      <c r="H48" s="2"/>
      <c r="I48" s="2"/>
      <c r="J48" s="2"/>
      <c r="K48" s="2"/>
      <c r="L48" s="2"/>
      <c r="M48" s="2"/>
      <c r="N48" s="2"/>
      <c r="O48" s="2"/>
    </row>
    <row r="49" spans="1:15" ht="27" customHeight="1" x14ac:dyDescent="0.25">
      <c r="A49" s="16">
        <v>28</v>
      </c>
      <c r="B49" s="16" t="s">
        <v>48</v>
      </c>
      <c r="C49" s="6" t="s">
        <v>23</v>
      </c>
      <c r="D49" s="6" t="s">
        <v>26</v>
      </c>
      <c r="E49" s="6">
        <v>3</v>
      </c>
      <c r="F49" s="33"/>
      <c r="G49" s="36"/>
      <c r="H49" s="2"/>
      <c r="I49" s="2"/>
      <c r="J49" s="2"/>
      <c r="K49" s="2"/>
      <c r="L49" s="2"/>
      <c r="M49" s="2"/>
      <c r="N49" s="2"/>
      <c r="O49" s="2"/>
    </row>
    <row r="50" spans="1:15" ht="39" customHeight="1" x14ac:dyDescent="0.25">
      <c r="A50" s="18"/>
      <c r="B50" s="18"/>
      <c r="C50" s="6" t="s">
        <v>22</v>
      </c>
      <c r="D50" s="6" t="s">
        <v>25</v>
      </c>
      <c r="E50" s="6">
        <v>2</v>
      </c>
      <c r="F50" s="33"/>
      <c r="G50" s="36"/>
      <c r="H50" s="2"/>
      <c r="I50" s="2"/>
      <c r="J50" s="2"/>
      <c r="K50" s="2"/>
      <c r="L50" s="2"/>
      <c r="M50" s="2"/>
      <c r="N50" s="2"/>
      <c r="O50" s="2"/>
    </row>
    <row r="51" spans="1:15" ht="31.5" x14ac:dyDescent="0.25">
      <c r="A51" s="6">
        <v>29</v>
      </c>
      <c r="B51" s="6" t="s">
        <v>49</v>
      </c>
      <c r="C51" s="6" t="s">
        <v>24</v>
      </c>
      <c r="D51" s="6" t="s">
        <v>42</v>
      </c>
      <c r="E51" s="6">
        <v>1</v>
      </c>
      <c r="F51" s="33"/>
      <c r="G51" s="36"/>
      <c r="H51" s="2"/>
      <c r="I51" s="2"/>
      <c r="J51" s="2"/>
      <c r="K51" s="2"/>
      <c r="L51" s="2"/>
      <c r="M51" s="2"/>
      <c r="N51" s="2"/>
      <c r="O51" s="2"/>
    </row>
    <row r="52" spans="1:15" ht="31.5" x14ac:dyDescent="0.25">
      <c r="A52" s="6">
        <v>30</v>
      </c>
      <c r="B52" s="6" t="s">
        <v>50</v>
      </c>
      <c r="C52" s="6" t="s">
        <v>15</v>
      </c>
      <c r="D52" s="6" t="s">
        <v>16</v>
      </c>
      <c r="E52" s="6">
        <v>11</v>
      </c>
      <c r="F52" s="33"/>
      <c r="G52" s="36"/>
      <c r="H52" s="2"/>
      <c r="I52" s="2"/>
      <c r="J52" s="2"/>
      <c r="K52" s="2"/>
      <c r="L52" s="2"/>
      <c r="M52" s="2"/>
      <c r="N52" s="2"/>
      <c r="O52" s="2"/>
    </row>
    <row r="53" spans="1:15" ht="15.75" x14ac:dyDescent="0.25">
      <c r="A53" s="16">
        <v>31</v>
      </c>
      <c r="B53" s="16" t="s">
        <v>68</v>
      </c>
      <c r="C53" s="14"/>
      <c r="D53" s="14" t="s">
        <v>52</v>
      </c>
      <c r="E53" s="14">
        <v>1</v>
      </c>
      <c r="F53" s="33"/>
      <c r="G53" s="36"/>
      <c r="H53" s="2"/>
      <c r="I53" s="2"/>
      <c r="J53" s="2"/>
      <c r="K53" s="2"/>
      <c r="L53" s="2"/>
      <c r="M53" s="2"/>
      <c r="N53" s="2"/>
      <c r="O53" s="2"/>
    </row>
    <row r="54" spans="1:15" ht="15.75" x14ac:dyDescent="0.25">
      <c r="A54" s="18"/>
      <c r="B54" s="18"/>
      <c r="C54" s="14" t="s">
        <v>56</v>
      </c>
      <c r="D54" s="14" t="s">
        <v>36</v>
      </c>
      <c r="E54" s="14">
        <v>1</v>
      </c>
      <c r="F54" s="33"/>
      <c r="G54" s="36"/>
      <c r="H54" s="2"/>
      <c r="I54" s="2"/>
      <c r="J54" s="2"/>
      <c r="K54" s="2"/>
      <c r="L54" s="2"/>
      <c r="M54" s="2"/>
      <c r="N54" s="2"/>
      <c r="O54" s="2"/>
    </row>
    <row r="55" spans="1:15" ht="15.75" x14ac:dyDescent="0.25">
      <c r="A55" s="16">
        <v>32</v>
      </c>
      <c r="B55" s="16" t="s">
        <v>69</v>
      </c>
      <c r="C55" s="14" t="s">
        <v>70</v>
      </c>
      <c r="D55" s="14" t="s">
        <v>52</v>
      </c>
      <c r="E55" s="14">
        <v>1</v>
      </c>
      <c r="F55" s="33"/>
      <c r="G55" s="36"/>
      <c r="H55" s="2"/>
      <c r="I55" s="2"/>
      <c r="J55" s="2"/>
      <c r="K55" s="2"/>
      <c r="L55" s="2"/>
      <c r="M55" s="2"/>
      <c r="N55" s="2"/>
      <c r="O55" s="2"/>
    </row>
    <row r="56" spans="1:15" ht="15.75" x14ac:dyDescent="0.25">
      <c r="A56" s="18"/>
      <c r="B56" s="18"/>
      <c r="C56" s="14"/>
      <c r="D56" s="14" t="s">
        <v>52</v>
      </c>
      <c r="E56" s="14">
        <v>1</v>
      </c>
      <c r="F56" s="33"/>
      <c r="G56" s="36"/>
      <c r="H56" s="2"/>
      <c r="I56" s="2"/>
      <c r="J56" s="2"/>
      <c r="K56" s="2"/>
      <c r="L56" s="2"/>
      <c r="M56" s="2"/>
      <c r="N56" s="2"/>
      <c r="O56" s="2"/>
    </row>
    <row r="57" spans="1:15" ht="31.5" x14ac:dyDescent="0.25">
      <c r="A57" s="14">
        <v>33</v>
      </c>
      <c r="B57" s="14" t="s">
        <v>71</v>
      </c>
      <c r="C57" s="14" t="s">
        <v>56</v>
      </c>
      <c r="D57" s="14" t="s">
        <v>36</v>
      </c>
      <c r="E57" s="14">
        <v>1</v>
      </c>
      <c r="F57" s="33"/>
      <c r="G57" s="36"/>
      <c r="H57" s="2"/>
      <c r="I57" s="2"/>
      <c r="J57" s="2"/>
      <c r="K57" s="2"/>
      <c r="L57" s="2"/>
      <c r="M57" s="2"/>
      <c r="N57" s="2"/>
      <c r="O57" s="2"/>
    </row>
    <row r="58" spans="1:15" ht="15.75" x14ac:dyDescent="0.25">
      <c r="A58" s="16">
        <v>34</v>
      </c>
      <c r="B58" s="16" t="s">
        <v>72</v>
      </c>
      <c r="C58" s="14" t="s">
        <v>23</v>
      </c>
      <c r="D58" s="14" t="s">
        <v>26</v>
      </c>
      <c r="E58" s="14">
        <v>2</v>
      </c>
      <c r="F58" s="33"/>
      <c r="G58" s="36"/>
      <c r="H58" s="2"/>
      <c r="I58" s="2"/>
      <c r="J58" s="2"/>
      <c r="K58" s="2"/>
      <c r="L58" s="2"/>
      <c r="M58" s="2"/>
      <c r="N58" s="2"/>
      <c r="O58" s="2"/>
    </row>
    <row r="59" spans="1:15" ht="31.5" x14ac:dyDescent="0.25">
      <c r="A59" s="18"/>
      <c r="B59" s="18"/>
      <c r="C59" s="14" t="s">
        <v>22</v>
      </c>
      <c r="D59" s="14" t="s">
        <v>25</v>
      </c>
      <c r="E59" s="14">
        <v>2</v>
      </c>
      <c r="F59" s="33"/>
      <c r="G59" s="36"/>
      <c r="H59" s="2"/>
      <c r="I59" s="2"/>
      <c r="J59" s="2"/>
      <c r="K59" s="2"/>
      <c r="L59" s="2"/>
      <c r="M59" s="2"/>
      <c r="N59" s="2"/>
      <c r="O59" s="2"/>
    </row>
    <row r="60" spans="1:15" ht="47.25" x14ac:dyDescent="0.25">
      <c r="A60" s="14">
        <v>35</v>
      </c>
      <c r="B60" s="14" t="s">
        <v>73</v>
      </c>
      <c r="C60" s="14" t="s">
        <v>23</v>
      </c>
      <c r="D60" s="14" t="s">
        <v>26</v>
      </c>
      <c r="E60" s="14">
        <v>1</v>
      </c>
      <c r="F60" s="33"/>
      <c r="G60" s="36"/>
      <c r="H60" s="2"/>
      <c r="I60" s="2"/>
      <c r="J60" s="2"/>
      <c r="K60" s="2"/>
      <c r="L60" s="2"/>
      <c r="M60" s="2"/>
      <c r="N60" s="2"/>
      <c r="O60" s="2"/>
    </row>
    <row r="61" spans="1:15" ht="47.25" x14ac:dyDescent="0.25">
      <c r="A61" s="14">
        <v>36</v>
      </c>
      <c r="B61" s="14" t="s">
        <v>74</v>
      </c>
      <c r="C61" s="14" t="s">
        <v>56</v>
      </c>
      <c r="D61" s="14" t="s">
        <v>36</v>
      </c>
      <c r="E61" s="14">
        <v>1</v>
      </c>
      <c r="F61" s="33"/>
      <c r="G61" s="36"/>
      <c r="H61" s="2"/>
      <c r="I61" s="2"/>
      <c r="J61" s="2"/>
      <c r="K61" s="2"/>
      <c r="L61" s="2"/>
      <c r="M61" s="2"/>
      <c r="N61" s="2"/>
      <c r="O61" s="2"/>
    </row>
    <row r="62" spans="1:15" ht="31.5" x14ac:dyDescent="0.25">
      <c r="A62" s="16">
        <v>37</v>
      </c>
      <c r="B62" s="16" t="s">
        <v>75</v>
      </c>
      <c r="C62" s="14" t="s">
        <v>24</v>
      </c>
      <c r="D62" s="14" t="s">
        <v>42</v>
      </c>
      <c r="E62" s="14">
        <v>5</v>
      </c>
      <c r="F62" s="33"/>
      <c r="G62" s="36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17"/>
      <c r="B63" s="17"/>
      <c r="C63" s="14" t="s">
        <v>23</v>
      </c>
      <c r="D63" s="14" t="s">
        <v>26</v>
      </c>
      <c r="E63" s="14">
        <v>1</v>
      </c>
      <c r="F63" s="33"/>
      <c r="G63" s="36"/>
      <c r="H63" s="2"/>
      <c r="I63" s="2"/>
      <c r="J63" s="2"/>
      <c r="K63" s="2"/>
      <c r="L63" s="2"/>
      <c r="M63" s="2"/>
      <c r="N63" s="2"/>
      <c r="O63" s="2"/>
    </row>
    <row r="64" spans="1:15" ht="31.5" x14ac:dyDescent="0.25">
      <c r="A64" s="18"/>
      <c r="B64" s="18"/>
      <c r="C64" s="14" t="s">
        <v>22</v>
      </c>
      <c r="D64" s="14" t="s">
        <v>25</v>
      </c>
      <c r="E64" s="14">
        <v>3</v>
      </c>
      <c r="F64" s="33"/>
      <c r="G64" s="36"/>
      <c r="H64" s="2"/>
      <c r="I64" s="2"/>
      <c r="J64" s="2"/>
      <c r="K64" s="2"/>
      <c r="L64" s="2"/>
      <c r="M64" s="2"/>
      <c r="N64" s="2"/>
      <c r="O64" s="2"/>
    </row>
    <row r="65" spans="1:15" ht="31.5" x14ac:dyDescent="0.25">
      <c r="A65" s="13">
        <v>38</v>
      </c>
      <c r="B65" s="13" t="s">
        <v>76</v>
      </c>
      <c r="C65" s="12" t="s">
        <v>56</v>
      </c>
      <c r="D65" s="14" t="s">
        <v>36</v>
      </c>
      <c r="E65" s="14">
        <v>2</v>
      </c>
      <c r="F65" s="33"/>
      <c r="G65" s="36"/>
      <c r="H65" s="2"/>
      <c r="I65" s="2"/>
      <c r="J65" s="2"/>
      <c r="K65" s="2"/>
      <c r="L65" s="2"/>
      <c r="M65" s="2"/>
      <c r="N65" s="2"/>
      <c r="O65" s="2"/>
    </row>
    <row r="66" spans="1:15" ht="31.5" x14ac:dyDescent="0.25">
      <c r="A66" s="13">
        <v>39</v>
      </c>
      <c r="B66" s="13" t="s">
        <v>77</v>
      </c>
      <c r="C66" s="12" t="s">
        <v>56</v>
      </c>
      <c r="D66" s="14" t="s">
        <v>36</v>
      </c>
      <c r="E66" s="14">
        <v>3</v>
      </c>
      <c r="F66" s="33"/>
      <c r="G66" s="36"/>
      <c r="H66" s="2"/>
      <c r="I66" s="2"/>
      <c r="J66" s="2"/>
      <c r="K66" s="2"/>
      <c r="L66" s="2"/>
      <c r="M66" s="2"/>
      <c r="N66" s="2"/>
      <c r="O66" s="2"/>
    </row>
    <row r="67" spans="1:15" ht="31.5" x14ac:dyDescent="0.25">
      <c r="A67" s="13">
        <v>40</v>
      </c>
      <c r="B67" s="13" t="s">
        <v>78</v>
      </c>
      <c r="C67" s="12" t="s">
        <v>56</v>
      </c>
      <c r="D67" s="14" t="s">
        <v>36</v>
      </c>
      <c r="E67" s="14">
        <v>1</v>
      </c>
      <c r="F67" s="33"/>
      <c r="G67" s="36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19">
        <v>41</v>
      </c>
      <c r="B68" s="19" t="s">
        <v>79</v>
      </c>
      <c r="C68" s="12"/>
      <c r="D68" s="14" t="s">
        <v>52</v>
      </c>
      <c r="E68" s="14">
        <v>2</v>
      </c>
      <c r="F68" s="33"/>
      <c r="G68" s="36"/>
      <c r="H68" s="2"/>
      <c r="I68" s="2"/>
      <c r="J68" s="2"/>
      <c r="K68" s="2"/>
      <c r="L68" s="2"/>
      <c r="M68" s="2"/>
      <c r="N68" s="2"/>
      <c r="O68" s="2"/>
    </row>
    <row r="69" spans="1:15" ht="31.5" x14ac:dyDescent="0.25">
      <c r="A69" s="20"/>
      <c r="B69" s="20"/>
      <c r="C69" s="12" t="s">
        <v>24</v>
      </c>
      <c r="D69" s="14" t="s">
        <v>42</v>
      </c>
      <c r="E69" s="14">
        <v>2</v>
      </c>
      <c r="F69" s="33"/>
      <c r="G69" s="36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20"/>
      <c r="B70" s="20"/>
      <c r="C70" s="12" t="s">
        <v>23</v>
      </c>
      <c r="D70" s="14" t="s">
        <v>26</v>
      </c>
      <c r="E70" s="14">
        <v>5</v>
      </c>
      <c r="F70" s="33"/>
      <c r="G70" s="36"/>
      <c r="H70" s="2"/>
      <c r="I70" s="2"/>
      <c r="J70" s="2"/>
      <c r="K70" s="2"/>
      <c r="L70" s="2"/>
      <c r="M70" s="2"/>
      <c r="N70" s="2"/>
      <c r="O70" s="2"/>
    </row>
    <row r="71" spans="1:15" ht="31.5" x14ac:dyDescent="0.25">
      <c r="A71" s="21"/>
      <c r="B71" s="21"/>
      <c r="C71" s="12" t="s">
        <v>22</v>
      </c>
      <c r="D71" s="14" t="s">
        <v>25</v>
      </c>
      <c r="E71" s="14">
        <v>2</v>
      </c>
      <c r="F71" s="33"/>
      <c r="G71" s="36"/>
      <c r="H71" s="2"/>
      <c r="I71" s="2"/>
      <c r="J71" s="2"/>
      <c r="K71" s="2"/>
      <c r="L71" s="2"/>
      <c r="M71" s="2"/>
      <c r="N71" s="2"/>
      <c r="O71" s="2"/>
    </row>
    <row r="72" spans="1:15" ht="31.5" x14ac:dyDescent="0.25">
      <c r="A72" s="13">
        <v>42</v>
      </c>
      <c r="B72" s="13" t="s">
        <v>80</v>
      </c>
      <c r="C72" s="12" t="s">
        <v>38</v>
      </c>
      <c r="D72" s="14" t="s">
        <v>39</v>
      </c>
      <c r="E72" s="14">
        <v>1</v>
      </c>
      <c r="F72" s="33"/>
      <c r="G72" s="36"/>
      <c r="H72" s="2"/>
      <c r="I72" s="2"/>
      <c r="J72" s="2"/>
      <c r="K72" s="2"/>
      <c r="L72" s="2"/>
      <c r="M72" s="2"/>
      <c r="N72" s="2"/>
      <c r="O72" s="2"/>
    </row>
    <row r="73" spans="1:15" ht="31.5" x14ac:dyDescent="0.25">
      <c r="A73" s="13">
        <v>43</v>
      </c>
      <c r="B73" s="13" t="s">
        <v>81</v>
      </c>
      <c r="C73" s="13" t="s">
        <v>24</v>
      </c>
      <c r="D73" s="12" t="s">
        <v>42</v>
      </c>
      <c r="E73" s="14">
        <v>3</v>
      </c>
      <c r="F73" s="33"/>
      <c r="G73" s="36"/>
      <c r="H73" s="2"/>
      <c r="I73" s="2"/>
      <c r="J73" s="2"/>
      <c r="K73" s="2"/>
      <c r="L73" s="2"/>
      <c r="M73" s="2"/>
      <c r="N73" s="2"/>
      <c r="O73" s="2"/>
    </row>
    <row r="74" spans="1:15" ht="31.5" x14ac:dyDescent="0.25">
      <c r="A74" s="13">
        <v>44</v>
      </c>
      <c r="B74" s="13" t="s">
        <v>82</v>
      </c>
      <c r="C74" s="13" t="s">
        <v>24</v>
      </c>
      <c r="D74" s="12" t="s">
        <v>42</v>
      </c>
      <c r="E74" s="14">
        <v>2</v>
      </c>
      <c r="F74" s="33"/>
      <c r="G74" s="36"/>
      <c r="H74" s="2"/>
      <c r="I74" s="2"/>
      <c r="J74" s="2"/>
      <c r="K74" s="2"/>
      <c r="L74" s="2"/>
      <c r="M74" s="2"/>
      <c r="N74" s="2"/>
      <c r="O74" s="2"/>
    </row>
    <row r="75" spans="1:15" ht="31.5" x14ac:dyDescent="0.25">
      <c r="A75" s="13">
        <v>45</v>
      </c>
      <c r="B75" s="13" t="s">
        <v>83</v>
      </c>
      <c r="C75" s="13" t="s">
        <v>38</v>
      </c>
      <c r="D75" s="12" t="s">
        <v>39</v>
      </c>
      <c r="E75" s="14">
        <v>3</v>
      </c>
      <c r="F75" s="33"/>
      <c r="G75" s="36"/>
      <c r="H75" s="2"/>
      <c r="I75" s="2"/>
      <c r="J75" s="2"/>
      <c r="K75" s="2"/>
      <c r="L75" s="2"/>
      <c r="M75" s="2"/>
      <c r="N75" s="2"/>
      <c r="O75" s="2"/>
    </row>
    <row r="76" spans="1:15" ht="31.5" x14ac:dyDescent="0.25">
      <c r="A76" s="13">
        <v>46</v>
      </c>
      <c r="B76" s="13" t="s">
        <v>84</v>
      </c>
      <c r="C76" s="13" t="s">
        <v>56</v>
      </c>
      <c r="D76" s="12" t="s">
        <v>36</v>
      </c>
      <c r="E76" s="14">
        <v>2</v>
      </c>
      <c r="F76" s="33"/>
      <c r="G76" s="36"/>
      <c r="H76" s="2"/>
      <c r="I76" s="2"/>
      <c r="J76" s="2"/>
      <c r="K76" s="2"/>
      <c r="L76" s="2"/>
      <c r="M76" s="2"/>
      <c r="N76" s="2"/>
      <c r="O76" s="2"/>
    </row>
    <row r="77" spans="1:15" ht="15.75" x14ac:dyDescent="0.25">
      <c r="A77" s="19">
        <v>47</v>
      </c>
      <c r="B77" s="19" t="s">
        <v>85</v>
      </c>
      <c r="C77" s="13" t="s">
        <v>23</v>
      </c>
      <c r="D77" s="12" t="s">
        <v>26</v>
      </c>
      <c r="E77" s="14">
        <v>3</v>
      </c>
      <c r="F77" s="33"/>
      <c r="G77" s="36"/>
      <c r="H77" s="2"/>
      <c r="I77" s="2"/>
      <c r="J77" s="2"/>
      <c r="K77" s="2"/>
      <c r="L77" s="2"/>
      <c r="M77" s="2"/>
      <c r="N77" s="2"/>
      <c r="O77" s="2"/>
    </row>
    <row r="78" spans="1:15" ht="31.5" x14ac:dyDescent="0.25">
      <c r="A78" s="21"/>
      <c r="B78" s="21"/>
      <c r="C78" s="13" t="s">
        <v>22</v>
      </c>
      <c r="D78" s="12" t="s">
        <v>25</v>
      </c>
      <c r="E78" s="14">
        <v>4</v>
      </c>
      <c r="F78" s="33"/>
      <c r="G78" s="36"/>
      <c r="H78" s="2"/>
      <c r="I78" s="2"/>
      <c r="J78" s="2"/>
      <c r="K78" s="2"/>
      <c r="L78" s="2"/>
      <c r="M78" s="2"/>
      <c r="N78" s="2"/>
      <c r="O78" s="2"/>
    </row>
    <row r="79" spans="1:15" ht="15.75" x14ac:dyDescent="0.25">
      <c r="A79" s="13"/>
      <c r="B79" s="13"/>
      <c r="C79" s="13"/>
      <c r="D79" s="12"/>
      <c r="E79" s="14"/>
      <c r="F79" s="33"/>
      <c r="G79" s="36"/>
      <c r="H79" s="2"/>
      <c r="I79" s="2"/>
      <c r="J79" s="2"/>
      <c r="K79" s="2"/>
      <c r="L79" s="2"/>
      <c r="M79" s="2"/>
      <c r="N79" s="2"/>
      <c r="O79" s="2"/>
    </row>
    <row r="80" spans="1:15" ht="16.5" thickBot="1" x14ac:dyDescent="0.3">
      <c r="A80" s="7"/>
      <c r="B80" s="7"/>
      <c r="C80" s="7"/>
      <c r="D80" s="7"/>
      <c r="E80" s="7" t="s">
        <v>11</v>
      </c>
      <c r="F80" s="34"/>
      <c r="G80" s="37"/>
      <c r="H80" s="2"/>
      <c r="I80" s="2"/>
      <c r="J80" s="2"/>
      <c r="K80" s="2"/>
      <c r="L80" s="2"/>
      <c r="M80" s="2"/>
      <c r="N80" s="2"/>
      <c r="O80" s="2"/>
    </row>
    <row r="81" spans="1:15" ht="21" thickBot="1" x14ac:dyDescent="0.3">
      <c r="A81" s="23" t="s">
        <v>12</v>
      </c>
      <c r="B81" s="24"/>
      <c r="C81" s="24"/>
      <c r="D81" s="24"/>
      <c r="E81" s="25"/>
      <c r="F81" s="10">
        <f>SUM(F4,F24,F29,F42)</f>
        <v>179</v>
      </c>
      <c r="G81" s="10">
        <f>QUOTIENT(F81*100,448)</f>
        <v>39</v>
      </c>
      <c r="H81" s="2"/>
      <c r="I81" s="2"/>
      <c r="J81" s="2"/>
      <c r="K81" s="2"/>
      <c r="L81" s="2"/>
      <c r="M81" s="2"/>
      <c r="N81" s="2"/>
      <c r="O81" s="2"/>
    </row>
    <row r="82" spans="1:15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</sheetData>
  <mergeCells count="42">
    <mergeCell ref="A81:E81"/>
    <mergeCell ref="A1:G1"/>
    <mergeCell ref="A3:G3"/>
    <mergeCell ref="A41:G41"/>
    <mergeCell ref="A28:G28"/>
    <mergeCell ref="A23:G23"/>
    <mergeCell ref="F4:F22"/>
    <mergeCell ref="G4:G22"/>
    <mergeCell ref="F24:F27"/>
    <mergeCell ref="G24:G27"/>
    <mergeCell ref="F29:F40"/>
    <mergeCell ref="G29:G40"/>
    <mergeCell ref="F42:F80"/>
    <mergeCell ref="G42:G80"/>
    <mergeCell ref="A5:A7"/>
    <mergeCell ref="B5:B7"/>
    <mergeCell ref="A44:A45"/>
    <mergeCell ref="B44:B45"/>
    <mergeCell ref="A49:A50"/>
    <mergeCell ref="B49:B50"/>
    <mergeCell ref="A8:A9"/>
    <mergeCell ref="B8:B9"/>
    <mergeCell ref="B12:B15"/>
    <mergeCell ref="A12:A15"/>
    <mergeCell ref="A19:A21"/>
    <mergeCell ref="B19:B21"/>
    <mergeCell ref="B29:B31"/>
    <mergeCell ref="A29:A31"/>
    <mergeCell ref="A34:A35"/>
    <mergeCell ref="B34:B35"/>
    <mergeCell ref="A53:A54"/>
    <mergeCell ref="B53:B54"/>
    <mergeCell ref="A55:A56"/>
    <mergeCell ref="B55:B56"/>
    <mergeCell ref="A58:A59"/>
    <mergeCell ref="B58:B59"/>
    <mergeCell ref="A62:A64"/>
    <mergeCell ref="B62:B64"/>
    <mergeCell ref="A68:A71"/>
    <mergeCell ref="B68:B71"/>
    <mergeCell ref="A77:A78"/>
    <mergeCell ref="B77:B78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Семья</cp:lastModifiedBy>
  <dcterms:created xsi:type="dcterms:W3CDTF">2014-11-26T06:11:59Z</dcterms:created>
  <dcterms:modified xsi:type="dcterms:W3CDTF">2019-06-25T07:08:32Z</dcterms:modified>
</cp:coreProperties>
</file>